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Заявка" sheetId="1" r:id="rId1"/>
  </sheets>
  <definedNames>
    <definedName name="_xlnm._FilterDatabase" localSheetId="0" hidden="1">'Заявка'!$A$7:$CS$7</definedName>
    <definedName name="ДанныеЗаявка">'Заявка'!$C$8:$CS$77</definedName>
  </definedNames>
  <calcPr fullCalcOnLoad="1"/>
</workbook>
</file>

<file path=xl/sharedStrings.xml><?xml version="1.0" encoding="utf-8"?>
<sst xmlns="http://schemas.openxmlformats.org/spreadsheetml/2006/main" count="139" uniqueCount="39">
  <si>
    <t>Фамилия, Имя</t>
  </si>
  <si>
    <t>пол</t>
  </si>
  <si>
    <t>год рожд.</t>
  </si>
  <si>
    <t>Вольный стиль</t>
  </si>
  <si>
    <t>Брасс</t>
  </si>
  <si>
    <t>Баттерфляй</t>
  </si>
  <si>
    <t>На спине</t>
  </si>
  <si>
    <t>Комплексное плавание</t>
  </si>
  <si>
    <t>Эстафетное плавание</t>
  </si>
  <si>
    <t>разряд</t>
  </si>
  <si>
    <t>Тренер</t>
  </si>
  <si>
    <t>Команда</t>
  </si>
  <si>
    <t>Школа</t>
  </si>
  <si>
    <t>в команде</t>
  </si>
  <si>
    <t>лично</t>
  </si>
  <si>
    <t>вне конкурса</t>
  </si>
  <si>
    <t>дистанций</t>
  </si>
  <si>
    <t>вольный стиль</t>
  </si>
  <si>
    <t>комбинированная</t>
  </si>
  <si>
    <t>4 х 50</t>
  </si>
  <si>
    <t>4 х 100</t>
  </si>
  <si>
    <t>4 х 200</t>
  </si>
  <si>
    <t>м</t>
  </si>
  <si>
    <t>с</t>
  </si>
  <si>
    <t>ст</t>
  </si>
  <si>
    <t>ж</t>
  </si>
  <si>
    <t>Дисквал.</t>
  </si>
  <si>
    <t>к</t>
  </si>
  <si>
    <t>л</t>
  </si>
  <si>
    <t>Трактор</t>
  </si>
  <si>
    <t>1 юн.</t>
  </si>
  <si>
    <t>КМС</t>
  </si>
  <si>
    <t>МС</t>
  </si>
  <si>
    <t>в</t>
  </si>
  <si>
    <t xml:space="preserve">Матвеева Елена </t>
  </si>
  <si>
    <t xml:space="preserve">Стефаненко Марина </t>
  </si>
  <si>
    <t>Селицкая Элла</t>
  </si>
  <si>
    <t>Еськова Светлана</t>
  </si>
  <si>
    <t>Шушкевич Ирина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</si>
</sst>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  <numFmt numFmtId="174" formatCode="#,##0.00&quot;р.&quot;"/>
    <numFmt numFmtId="175" formatCode="_-* #,##0.000&quot;р.&quot;_-;\-* #,##0.000&quot;р.&quot;_-;_-* &quot;-&quot;??&quot;р.&quot;_-;_-@_-"/>
    <numFmt numFmtId="176" formatCode="_-[$€-2]\ * #,##0.00_-;\-[$€-2]\ * #,##0.00_-;_-[$€-2]\ * &quot;-&quot;??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S320"/>
  <sheetViews>
    <sheetView tabSelected="1" zoomScale="80" zoomScaleNormal="80" zoomScalePageLayoutView="0" workbookViewId="0" topLeftCell="A1">
      <pane xSplit="5" ySplit="7" topLeftCell="A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M11" sqref="BM11"/>
    </sheetView>
  </sheetViews>
  <sheetFormatPr defaultColWidth="9.00390625" defaultRowHeight="12.75"/>
  <cols>
    <col min="1" max="1" width="5.75390625" style="0" bestFit="1" customWidth="1"/>
    <col min="2" max="2" width="3.375" style="0" bestFit="1" customWidth="1"/>
    <col min="3" max="3" width="35.25390625" style="1" bestFit="1" customWidth="1"/>
    <col min="4" max="4" width="5.00390625" style="0" bestFit="1" customWidth="1"/>
    <col min="5" max="5" width="5.875" style="0" customWidth="1"/>
    <col min="6" max="6" width="3.75390625" style="0" customWidth="1"/>
    <col min="7" max="7" width="6.25390625" style="0" customWidth="1"/>
    <col min="8" max="8" width="3.125" style="0" customWidth="1"/>
    <col min="9" max="9" width="3.75390625" style="0" customWidth="1"/>
    <col min="10" max="10" width="6.00390625" style="0" bestFit="1" customWidth="1"/>
    <col min="11" max="12" width="3.75390625" style="0" customWidth="1"/>
    <col min="13" max="13" width="6.625" style="0" bestFit="1" customWidth="1"/>
    <col min="14" max="14" width="3.125" style="0" customWidth="1"/>
    <col min="15" max="15" width="3.75390625" style="0" customWidth="1"/>
    <col min="16" max="16" width="6.625" style="0" bestFit="1" customWidth="1"/>
    <col min="17" max="21" width="3.75390625" style="0" customWidth="1"/>
    <col min="22" max="22" width="6.625" style="0" bestFit="1" customWidth="1"/>
    <col min="23" max="24" width="3.75390625" style="0" customWidth="1"/>
    <col min="25" max="25" width="2.25390625" style="0" customWidth="1"/>
    <col min="26" max="26" width="3.125" style="0" customWidth="1"/>
    <col min="27" max="39" width="3.75390625" style="0" customWidth="1"/>
    <col min="40" max="40" width="4.375" style="0" customWidth="1"/>
    <col min="41" max="54" width="3.75390625" style="0" customWidth="1"/>
    <col min="55" max="55" width="6.00390625" style="0" customWidth="1"/>
    <col min="56" max="62" width="3.75390625" style="0" customWidth="1"/>
    <col min="63" max="63" width="2.875" style="0" customWidth="1"/>
    <col min="64" max="64" width="6.00390625" style="0" customWidth="1"/>
    <col min="65" max="65" width="4.25390625" style="0" customWidth="1"/>
    <col min="66" max="66" width="2.875" style="0" customWidth="1"/>
    <col min="67" max="70" width="3.75390625" style="0" customWidth="1"/>
    <col min="71" max="71" width="3.625" style="0" customWidth="1"/>
    <col min="72" max="72" width="2.375" style="0" hidden="1" customWidth="1"/>
    <col min="73" max="73" width="6.625" style="0" hidden="1" customWidth="1"/>
    <col min="74" max="74" width="3.125" style="0" hidden="1" customWidth="1"/>
    <col min="75" max="75" width="2.375" style="0" hidden="1" customWidth="1"/>
    <col min="76" max="76" width="6.625" style="0" hidden="1" customWidth="1"/>
    <col min="77" max="77" width="3.125" style="0" hidden="1" customWidth="1"/>
    <col min="78" max="78" width="2.375" style="0" hidden="1" customWidth="1"/>
    <col min="79" max="79" width="2.25390625" style="0" hidden="1" customWidth="1"/>
    <col min="80" max="80" width="3.125" style="0" hidden="1" customWidth="1"/>
    <col min="81" max="81" width="2.375" style="0" hidden="1" customWidth="1"/>
    <col min="82" max="82" width="2.25390625" style="0" hidden="1" customWidth="1"/>
    <col min="83" max="83" width="3.125" style="0" hidden="1" customWidth="1"/>
    <col min="84" max="84" width="2.375" style="0" hidden="1" customWidth="1"/>
    <col min="85" max="85" width="2.25390625" style="0" hidden="1" customWidth="1"/>
    <col min="86" max="86" width="3.125" style="0" hidden="1" customWidth="1"/>
    <col min="87" max="87" width="2.375" style="0" hidden="1" customWidth="1"/>
    <col min="88" max="88" width="2.25390625" style="0" hidden="1" customWidth="1"/>
    <col min="89" max="89" width="3.125" style="0" hidden="1" customWidth="1"/>
    <col min="90" max="90" width="5.875" style="0" bestFit="1" customWidth="1"/>
    <col min="91" max="91" width="7.875" style="0" customWidth="1"/>
    <col min="92" max="92" width="25.25390625" style="0" customWidth="1"/>
    <col min="93" max="93" width="11.00390625" style="0" bestFit="1" customWidth="1"/>
    <col min="94" max="97" width="4.125" style="0" bestFit="1" customWidth="1"/>
  </cols>
  <sheetData>
    <row r="1" ht="3" customHeight="1"/>
    <row r="2" ht="3" customHeight="1"/>
    <row r="3" spans="1:97" ht="34.5" customHeight="1">
      <c r="A3" s="22" t="s">
        <v>26</v>
      </c>
      <c r="C3" s="27" t="s">
        <v>0</v>
      </c>
      <c r="D3" s="30" t="s">
        <v>1</v>
      </c>
      <c r="E3" s="30" t="s">
        <v>2</v>
      </c>
      <c r="F3" s="25" t="s">
        <v>3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V3" s="13"/>
      <c r="W3" s="13"/>
      <c r="X3" s="13"/>
      <c r="Y3" s="13"/>
      <c r="Z3" s="14"/>
      <c r="AA3" s="17" t="s">
        <v>4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9"/>
      <c r="AM3" s="17" t="s">
        <v>5</v>
      </c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9"/>
      <c r="AY3" s="17" t="s">
        <v>6</v>
      </c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9"/>
      <c r="BK3" s="17" t="s">
        <v>7</v>
      </c>
      <c r="BL3" s="18"/>
      <c r="BM3" s="18"/>
      <c r="BN3" s="18"/>
      <c r="BO3" s="18"/>
      <c r="BP3" s="18"/>
      <c r="BQ3" s="18"/>
      <c r="BR3" s="18"/>
      <c r="BS3" s="19"/>
      <c r="BT3" s="17" t="s">
        <v>8</v>
      </c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9"/>
      <c r="CL3" s="36" t="s">
        <v>9</v>
      </c>
      <c r="CM3" s="39" t="s">
        <v>10</v>
      </c>
      <c r="CN3" s="39" t="s">
        <v>11</v>
      </c>
      <c r="CO3" s="39" t="s">
        <v>12</v>
      </c>
      <c r="CP3" s="36" t="s">
        <v>13</v>
      </c>
      <c r="CQ3" s="36" t="s">
        <v>14</v>
      </c>
      <c r="CR3" s="36" t="s">
        <v>15</v>
      </c>
      <c r="CS3" s="42" t="s">
        <v>16</v>
      </c>
    </row>
    <row r="4" spans="1:97" ht="12" customHeight="1">
      <c r="A4" s="23"/>
      <c r="C4" s="28"/>
      <c r="D4" s="31"/>
      <c r="E4" s="31"/>
      <c r="F4" s="20">
        <v>25</v>
      </c>
      <c r="G4" s="20"/>
      <c r="H4" s="20"/>
      <c r="I4" s="21">
        <v>50</v>
      </c>
      <c r="J4" s="21"/>
      <c r="K4" s="21"/>
      <c r="L4" s="43">
        <v>100</v>
      </c>
      <c r="M4" s="43"/>
      <c r="N4" s="43"/>
      <c r="O4" s="44">
        <v>200</v>
      </c>
      <c r="P4" s="44"/>
      <c r="Q4" s="44"/>
      <c r="R4" s="21">
        <v>400</v>
      </c>
      <c r="S4" s="21"/>
      <c r="T4" s="21"/>
      <c r="U4" s="21">
        <v>800</v>
      </c>
      <c r="V4" s="21"/>
      <c r="W4" s="21"/>
      <c r="X4" s="21">
        <v>1500</v>
      </c>
      <c r="Y4" s="21"/>
      <c r="Z4" s="21"/>
      <c r="AA4" s="20">
        <v>25</v>
      </c>
      <c r="AB4" s="20"/>
      <c r="AC4" s="20"/>
      <c r="AD4" s="35">
        <v>50</v>
      </c>
      <c r="AE4" s="35"/>
      <c r="AF4" s="35"/>
      <c r="AG4" s="33">
        <v>100</v>
      </c>
      <c r="AH4" s="33"/>
      <c r="AI4" s="33"/>
      <c r="AJ4" s="34">
        <v>200</v>
      </c>
      <c r="AK4" s="34"/>
      <c r="AL4" s="34"/>
      <c r="AM4" s="20">
        <v>25</v>
      </c>
      <c r="AN4" s="20"/>
      <c r="AO4" s="20"/>
      <c r="AP4" s="35">
        <v>50</v>
      </c>
      <c r="AQ4" s="35"/>
      <c r="AR4" s="35"/>
      <c r="AS4" s="33">
        <v>100</v>
      </c>
      <c r="AT4" s="33"/>
      <c r="AU4" s="33"/>
      <c r="AV4" s="34">
        <v>200</v>
      </c>
      <c r="AW4" s="34"/>
      <c r="AX4" s="34"/>
      <c r="AY4" s="20">
        <v>25</v>
      </c>
      <c r="AZ4" s="20"/>
      <c r="BA4" s="20"/>
      <c r="BB4" s="34">
        <v>50</v>
      </c>
      <c r="BC4" s="34"/>
      <c r="BD4" s="34"/>
      <c r="BE4" s="35">
        <v>100</v>
      </c>
      <c r="BF4" s="35"/>
      <c r="BG4" s="35"/>
      <c r="BH4" s="33">
        <v>200</v>
      </c>
      <c r="BI4" s="33"/>
      <c r="BJ4" s="33"/>
      <c r="BK4" s="33">
        <v>100</v>
      </c>
      <c r="BL4" s="33"/>
      <c r="BM4" s="33"/>
      <c r="BN4" s="34">
        <v>200</v>
      </c>
      <c r="BO4" s="34"/>
      <c r="BP4" s="34"/>
      <c r="BQ4" s="35">
        <v>400</v>
      </c>
      <c r="BR4" s="35"/>
      <c r="BS4" s="35"/>
      <c r="BT4" s="17" t="s">
        <v>17</v>
      </c>
      <c r="BU4" s="18"/>
      <c r="BV4" s="18"/>
      <c r="BW4" s="18"/>
      <c r="BX4" s="18"/>
      <c r="BY4" s="18"/>
      <c r="BZ4" s="18"/>
      <c r="CA4" s="18"/>
      <c r="CB4" s="19"/>
      <c r="CC4" s="17" t="s">
        <v>18</v>
      </c>
      <c r="CD4" s="18"/>
      <c r="CE4" s="18"/>
      <c r="CF4" s="18"/>
      <c r="CG4" s="18"/>
      <c r="CH4" s="18"/>
      <c r="CI4" s="18"/>
      <c r="CJ4" s="18"/>
      <c r="CK4" s="19"/>
      <c r="CL4" s="37"/>
      <c r="CM4" s="40"/>
      <c r="CN4" s="40"/>
      <c r="CO4" s="40"/>
      <c r="CP4" s="37"/>
      <c r="CQ4" s="37"/>
      <c r="CR4" s="37"/>
      <c r="CS4" s="42"/>
    </row>
    <row r="5" spans="1:97" ht="12" customHeight="1">
      <c r="A5" s="23"/>
      <c r="C5" s="28"/>
      <c r="D5" s="31"/>
      <c r="E5" s="31"/>
      <c r="F5" s="20"/>
      <c r="G5" s="20"/>
      <c r="H5" s="20"/>
      <c r="I5" s="21"/>
      <c r="J5" s="21"/>
      <c r="K5" s="21"/>
      <c r="L5" s="43"/>
      <c r="M5" s="43"/>
      <c r="N5" s="43"/>
      <c r="O5" s="44"/>
      <c r="P5" s="44"/>
      <c r="Q5" s="44"/>
      <c r="R5" s="21"/>
      <c r="S5" s="21"/>
      <c r="T5" s="21"/>
      <c r="U5" s="21"/>
      <c r="V5" s="21"/>
      <c r="W5" s="21"/>
      <c r="X5" s="21"/>
      <c r="Y5" s="21"/>
      <c r="Z5" s="21"/>
      <c r="AA5" s="20"/>
      <c r="AB5" s="20"/>
      <c r="AC5" s="20"/>
      <c r="AD5" s="35"/>
      <c r="AE5" s="35"/>
      <c r="AF5" s="35"/>
      <c r="AG5" s="33"/>
      <c r="AH5" s="33"/>
      <c r="AI5" s="33"/>
      <c r="AJ5" s="34"/>
      <c r="AK5" s="34"/>
      <c r="AL5" s="34"/>
      <c r="AM5" s="20"/>
      <c r="AN5" s="20"/>
      <c r="AO5" s="20"/>
      <c r="AP5" s="35"/>
      <c r="AQ5" s="35"/>
      <c r="AR5" s="35"/>
      <c r="AS5" s="33"/>
      <c r="AT5" s="33"/>
      <c r="AU5" s="33"/>
      <c r="AV5" s="34"/>
      <c r="AW5" s="34"/>
      <c r="AX5" s="34"/>
      <c r="AY5" s="20"/>
      <c r="AZ5" s="20"/>
      <c r="BA5" s="20"/>
      <c r="BB5" s="34"/>
      <c r="BC5" s="34"/>
      <c r="BD5" s="34"/>
      <c r="BE5" s="35"/>
      <c r="BF5" s="35"/>
      <c r="BG5" s="35"/>
      <c r="BH5" s="33"/>
      <c r="BI5" s="33"/>
      <c r="BJ5" s="33"/>
      <c r="BK5" s="33"/>
      <c r="BL5" s="33"/>
      <c r="BM5" s="33"/>
      <c r="BN5" s="34"/>
      <c r="BO5" s="34"/>
      <c r="BP5" s="34"/>
      <c r="BQ5" s="35"/>
      <c r="BR5" s="35"/>
      <c r="BS5" s="35"/>
      <c r="BT5" s="17" t="s">
        <v>19</v>
      </c>
      <c r="BU5" s="18"/>
      <c r="BV5" s="19"/>
      <c r="BW5" s="17" t="s">
        <v>20</v>
      </c>
      <c r="BX5" s="18"/>
      <c r="BY5" s="19"/>
      <c r="BZ5" s="17" t="s">
        <v>21</v>
      </c>
      <c r="CA5" s="18"/>
      <c r="CB5" s="19"/>
      <c r="CC5" s="17" t="s">
        <v>19</v>
      </c>
      <c r="CD5" s="18"/>
      <c r="CE5" s="19"/>
      <c r="CF5" s="17" t="s">
        <v>20</v>
      </c>
      <c r="CG5" s="18"/>
      <c r="CH5" s="19"/>
      <c r="CI5" s="17" t="s">
        <v>21</v>
      </c>
      <c r="CJ5" s="18"/>
      <c r="CK5" s="19"/>
      <c r="CL5" s="37"/>
      <c r="CM5" s="40"/>
      <c r="CN5" s="40"/>
      <c r="CO5" s="40"/>
      <c r="CP5" s="37"/>
      <c r="CQ5" s="37"/>
      <c r="CR5" s="37"/>
      <c r="CS5" s="42"/>
    </row>
    <row r="6" spans="1:97" ht="12" customHeight="1">
      <c r="A6" s="23"/>
      <c r="C6" s="28"/>
      <c r="D6" s="31"/>
      <c r="E6" s="31"/>
      <c r="F6" s="2" t="s">
        <v>22</v>
      </c>
      <c r="G6" s="2" t="s">
        <v>23</v>
      </c>
      <c r="H6" s="2" t="s">
        <v>24</v>
      </c>
      <c r="I6" s="2" t="s">
        <v>22</v>
      </c>
      <c r="J6" s="2" t="s">
        <v>23</v>
      </c>
      <c r="K6" s="2" t="s">
        <v>24</v>
      </c>
      <c r="L6" s="2" t="s">
        <v>22</v>
      </c>
      <c r="M6" s="2" t="s">
        <v>23</v>
      </c>
      <c r="N6" s="2" t="s">
        <v>24</v>
      </c>
      <c r="O6" s="2" t="s">
        <v>22</v>
      </c>
      <c r="P6" s="2" t="s">
        <v>23</v>
      </c>
      <c r="Q6" s="2" t="s">
        <v>24</v>
      </c>
      <c r="R6" s="2" t="s">
        <v>22</v>
      </c>
      <c r="S6" s="2" t="s">
        <v>23</v>
      </c>
      <c r="T6" s="2" t="s">
        <v>24</v>
      </c>
      <c r="U6" s="2" t="s">
        <v>22</v>
      </c>
      <c r="V6" s="2" t="s">
        <v>23</v>
      </c>
      <c r="W6" s="2" t="s">
        <v>24</v>
      </c>
      <c r="X6" s="2" t="s">
        <v>22</v>
      </c>
      <c r="Y6" s="2" t="s">
        <v>23</v>
      </c>
      <c r="Z6" s="2" t="s">
        <v>24</v>
      </c>
      <c r="AA6" s="2" t="s">
        <v>22</v>
      </c>
      <c r="AB6" s="2" t="s">
        <v>23</v>
      </c>
      <c r="AC6" s="2" t="s">
        <v>24</v>
      </c>
      <c r="AD6" s="2" t="s">
        <v>22</v>
      </c>
      <c r="AE6" s="2" t="s">
        <v>23</v>
      </c>
      <c r="AF6" s="2" t="s">
        <v>24</v>
      </c>
      <c r="AG6" s="2" t="s">
        <v>22</v>
      </c>
      <c r="AH6" s="2" t="s">
        <v>23</v>
      </c>
      <c r="AI6" s="2" t="s">
        <v>24</v>
      </c>
      <c r="AJ6" s="2" t="s">
        <v>22</v>
      </c>
      <c r="AK6" s="2" t="s">
        <v>23</v>
      </c>
      <c r="AL6" s="2" t="s">
        <v>24</v>
      </c>
      <c r="AM6" s="2" t="s">
        <v>22</v>
      </c>
      <c r="AN6" s="2" t="s">
        <v>23</v>
      </c>
      <c r="AO6" s="2" t="s">
        <v>24</v>
      </c>
      <c r="AP6" s="2" t="s">
        <v>22</v>
      </c>
      <c r="AQ6" s="2" t="s">
        <v>23</v>
      </c>
      <c r="AR6" s="2" t="s">
        <v>24</v>
      </c>
      <c r="AS6" s="2" t="s">
        <v>22</v>
      </c>
      <c r="AT6" s="2" t="s">
        <v>23</v>
      </c>
      <c r="AU6" s="2" t="s">
        <v>24</v>
      </c>
      <c r="AV6" s="2" t="s">
        <v>22</v>
      </c>
      <c r="AW6" s="2" t="s">
        <v>23</v>
      </c>
      <c r="AX6" s="2" t="s">
        <v>24</v>
      </c>
      <c r="AY6" s="2" t="s">
        <v>22</v>
      </c>
      <c r="AZ6" s="2" t="s">
        <v>23</v>
      </c>
      <c r="BA6" s="2" t="s">
        <v>24</v>
      </c>
      <c r="BB6" s="2" t="s">
        <v>22</v>
      </c>
      <c r="BC6" s="2" t="s">
        <v>23</v>
      </c>
      <c r="BD6" s="2" t="s">
        <v>24</v>
      </c>
      <c r="BE6" s="2" t="s">
        <v>22</v>
      </c>
      <c r="BF6" s="2" t="s">
        <v>23</v>
      </c>
      <c r="BG6" s="2" t="s">
        <v>24</v>
      </c>
      <c r="BH6" s="2" t="s">
        <v>22</v>
      </c>
      <c r="BI6" s="2" t="s">
        <v>23</v>
      </c>
      <c r="BJ6" s="2" t="s">
        <v>24</v>
      </c>
      <c r="BK6" s="2" t="s">
        <v>22</v>
      </c>
      <c r="BL6" s="2" t="s">
        <v>23</v>
      </c>
      <c r="BM6" s="2" t="s">
        <v>24</v>
      </c>
      <c r="BN6" s="2" t="s">
        <v>22</v>
      </c>
      <c r="BO6" s="2" t="s">
        <v>23</v>
      </c>
      <c r="BP6" s="2" t="s">
        <v>24</v>
      </c>
      <c r="BQ6" s="2" t="s">
        <v>22</v>
      </c>
      <c r="BR6" s="2" t="s">
        <v>23</v>
      </c>
      <c r="BS6" s="2" t="s">
        <v>24</v>
      </c>
      <c r="BT6" s="2" t="s">
        <v>22</v>
      </c>
      <c r="BU6" s="2" t="s">
        <v>23</v>
      </c>
      <c r="BV6" s="2" t="s">
        <v>24</v>
      </c>
      <c r="BW6" s="2" t="s">
        <v>22</v>
      </c>
      <c r="BX6" s="2" t="s">
        <v>23</v>
      </c>
      <c r="BY6" s="2" t="s">
        <v>24</v>
      </c>
      <c r="BZ6" s="2" t="s">
        <v>22</v>
      </c>
      <c r="CA6" s="2" t="s">
        <v>23</v>
      </c>
      <c r="CB6" s="2" t="s">
        <v>24</v>
      </c>
      <c r="CC6" s="2" t="s">
        <v>22</v>
      </c>
      <c r="CD6" s="2" t="s">
        <v>23</v>
      </c>
      <c r="CE6" s="2" t="s">
        <v>24</v>
      </c>
      <c r="CF6" s="2" t="s">
        <v>22</v>
      </c>
      <c r="CG6" s="2" t="s">
        <v>23</v>
      </c>
      <c r="CH6" s="2" t="s">
        <v>24</v>
      </c>
      <c r="CI6" s="2" t="s">
        <v>22</v>
      </c>
      <c r="CJ6" s="2" t="s">
        <v>23</v>
      </c>
      <c r="CK6" s="2" t="s">
        <v>24</v>
      </c>
      <c r="CL6" s="37"/>
      <c r="CM6" s="40"/>
      <c r="CN6" s="40"/>
      <c r="CO6" s="40"/>
      <c r="CP6" s="37"/>
      <c r="CQ6" s="37"/>
      <c r="CR6" s="37"/>
      <c r="CS6" s="42"/>
    </row>
    <row r="7" spans="1:97" ht="12.75">
      <c r="A7" s="24"/>
      <c r="C7" s="29"/>
      <c r="D7" s="32"/>
      <c r="E7" s="32"/>
      <c r="CL7" s="38"/>
      <c r="CM7" s="41"/>
      <c r="CN7" s="41"/>
      <c r="CO7" s="41"/>
      <c r="CP7" s="38"/>
      <c r="CQ7" s="38"/>
      <c r="CR7" s="38"/>
      <c r="CS7" s="42"/>
    </row>
    <row r="8" spans="1:97" ht="15.75">
      <c r="A8" s="3"/>
      <c r="B8" s="15">
        <v>1</v>
      </c>
      <c r="C8" s="5" t="s">
        <v>34</v>
      </c>
      <c r="D8" s="8" t="s">
        <v>25</v>
      </c>
      <c r="E8" s="11">
        <v>1963</v>
      </c>
      <c r="G8">
        <v>45.21</v>
      </c>
      <c r="H8" t="s">
        <v>33</v>
      </c>
      <c r="I8" s="7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BB8" s="7"/>
      <c r="BC8" s="7"/>
      <c r="BD8" s="7"/>
      <c r="BE8" s="7"/>
      <c r="BF8" s="7"/>
      <c r="BG8" s="7"/>
      <c r="BH8" s="7"/>
      <c r="BI8" s="7"/>
      <c r="BJ8" s="7"/>
      <c r="BK8" s="6"/>
      <c r="BL8" s="10"/>
      <c r="BM8" s="7"/>
      <c r="BN8" s="7"/>
      <c r="BO8" s="7"/>
      <c r="BP8" s="7"/>
      <c r="BQ8" s="7"/>
      <c r="BR8" s="7"/>
      <c r="BS8" s="7"/>
      <c r="BT8" s="6"/>
      <c r="BU8" s="10"/>
      <c r="BV8" s="6"/>
      <c r="BW8" s="7"/>
      <c r="BX8" s="10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12">
        <v>1</v>
      </c>
      <c r="CM8" s="7"/>
      <c r="CN8" s="4" t="s">
        <v>29</v>
      </c>
      <c r="CO8" s="4" t="str">
        <f>IF(E8=2006,"1 группа",IF(E8=2007,"1 группа",IF(E8=2008,"2 группа",IF(E8=2009,"2 группа",IF(E8=2010,"3 группа","3 группа")))))</f>
        <v>3 группа</v>
      </c>
      <c r="CP8">
        <f>COUNTIF(F8:BS8,"к")*1</f>
        <v>0</v>
      </c>
      <c r="CQ8">
        <f>COUNTIF(F8:BS8,"л")*1</f>
        <v>0</v>
      </c>
      <c r="CR8">
        <f>COUNTIF(F8:BS8,"в")*1</f>
        <v>1</v>
      </c>
      <c r="CS8">
        <f>SUM(CP8:CR8)</f>
        <v>1</v>
      </c>
    </row>
    <row r="9" spans="2:97" ht="12.75">
      <c r="B9" s="16">
        <v>2</v>
      </c>
      <c r="C9" s="1" t="s">
        <v>35</v>
      </c>
      <c r="D9" t="s">
        <v>25</v>
      </c>
      <c r="E9">
        <v>1987</v>
      </c>
      <c r="G9">
        <v>18</v>
      </c>
      <c r="H9" t="s">
        <v>33</v>
      </c>
      <c r="J9" s="9"/>
      <c r="R9">
        <v>4</v>
      </c>
      <c r="S9">
        <v>32.18</v>
      </c>
      <c r="T9" t="s">
        <v>28</v>
      </c>
      <c r="CL9" s="1">
        <v>2</v>
      </c>
      <c r="CN9" s="4" t="s">
        <v>29</v>
      </c>
      <c r="CO9" s="4" t="str">
        <f>IF(E9=2006,"1 группа",IF(E9=2007,"1 группа",IF(E9=2008,"2 группа",IF(E9=2009,"2 группа",IF(E9=2010,"3 группа","3 группа")))))</f>
        <v>3 группа</v>
      </c>
      <c r="CP9">
        <f>COUNTIF(F9:BS9,"к")*1</f>
        <v>0</v>
      </c>
      <c r="CQ9">
        <f>COUNTIF(F9:BS9,"л")*1</f>
        <v>1</v>
      </c>
      <c r="CR9">
        <f>COUNTIF(F9:BS9,"в")*1</f>
        <v>1</v>
      </c>
      <c r="CS9">
        <f>SUM(CP9:CR9)</f>
        <v>2</v>
      </c>
    </row>
    <row r="10" spans="2:97" ht="12.75">
      <c r="B10" s="16">
        <v>3</v>
      </c>
      <c r="C10" s="1" t="s">
        <v>36</v>
      </c>
      <c r="D10" t="s">
        <v>25</v>
      </c>
      <c r="E10">
        <v>1965</v>
      </c>
      <c r="G10">
        <v>50.3</v>
      </c>
      <c r="H10" t="s">
        <v>33</v>
      </c>
      <c r="J10" s="9"/>
      <c r="L10">
        <v>1</v>
      </c>
      <c r="M10">
        <v>18</v>
      </c>
      <c r="N10" t="s">
        <v>27</v>
      </c>
      <c r="O10">
        <v>2</v>
      </c>
      <c r="P10">
        <v>23.15</v>
      </c>
      <c r="Q10" t="s">
        <v>28</v>
      </c>
      <c r="R10">
        <v>4</v>
      </c>
      <c r="S10">
        <v>42.18</v>
      </c>
      <c r="T10" t="s">
        <v>28</v>
      </c>
      <c r="CL10" t="s">
        <v>30</v>
      </c>
      <c r="CN10" s="4" t="s">
        <v>29</v>
      </c>
      <c r="CO10" s="4" t="str">
        <f>IF(E10=2006,"1 группа",IF(E10=2007,"1 группа",IF(E10=2008,"2 группа",IF(E10=2009,"2 группа",IF(E10=2010,"3 группа","3 группа")))))</f>
        <v>3 группа</v>
      </c>
      <c r="CP10">
        <f>COUNTIF(F10:BS10,"к")*1</f>
        <v>1</v>
      </c>
      <c r="CQ10">
        <f>COUNTIF(F10:BS10,"л")*1</f>
        <v>2</v>
      </c>
      <c r="CR10">
        <f>COUNTIF(F10:BS10,"в")*1</f>
        <v>1</v>
      </c>
      <c r="CS10">
        <f>SUM(CP10:CR10)</f>
        <v>4</v>
      </c>
    </row>
    <row r="11" spans="2:97" ht="12.75">
      <c r="B11" s="15">
        <v>4</v>
      </c>
      <c r="C11" s="1" t="s">
        <v>37</v>
      </c>
      <c r="D11" t="s">
        <v>25</v>
      </c>
      <c r="E11">
        <v>1977</v>
      </c>
      <c r="J11" s="9"/>
      <c r="L11">
        <v>1</v>
      </c>
      <c r="M11">
        <v>15.01</v>
      </c>
      <c r="N11" t="s">
        <v>27</v>
      </c>
      <c r="O11">
        <v>2</v>
      </c>
      <c r="P11">
        <v>45.3</v>
      </c>
      <c r="Q11" t="s">
        <v>33</v>
      </c>
      <c r="R11">
        <v>4</v>
      </c>
      <c r="S11">
        <v>10.18</v>
      </c>
      <c r="T11" t="s">
        <v>28</v>
      </c>
      <c r="CL11" t="s">
        <v>31</v>
      </c>
      <c r="CN11" s="4" t="s">
        <v>29</v>
      </c>
      <c r="CO11" s="4" t="str">
        <f>IF(E11=2006,"1 группа",IF(E11=2007,"1 группа",IF(E11=2008,"2 группа",IF(E11=2009,"2 группа",IF(E11=2010,"3 группа","3 группа")))))</f>
        <v>3 группа</v>
      </c>
      <c r="CP11">
        <f>COUNTIF(F11:BS11,"к")*1</f>
        <v>1</v>
      </c>
      <c r="CQ11">
        <f>COUNTIF(F11:BS11,"л")*1</f>
        <v>1</v>
      </c>
      <c r="CR11">
        <f>COUNTIF(F11:BS11,"в")*1</f>
        <v>1</v>
      </c>
      <c r="CS11">
        <f>SUM(CP11:CR11)</f>
        <v>3</v>
      </c>
    </row>
    <row r="12" spans="2:97" ht="12.75">
      <c r="B12" s="16">
        <v>5</v>
      </c>
      <c r="C12" s="1" t="s">
        <v>38</v>
      </c>
      <c r="D12" t="s">
        <v>25</v>
      </c>
      <c r="E12">
        <v>1980</v>
      </c>
      <c r="J12" s="9"/>
      <c r="O12">
        <v>2</v>
      </c>
      <c r="P12">
        <v>12.03</v>
      </c>
      <c r="Q12" t="s">
        <v>27</v>
      </c>
      <c r="CL12" t="s">
        <v>32</v>
      </c>
      <c r="CN12" s="4" t="s">
        <v>29</v>
      </c>
      <c r="CO12" s="4" t="str">
        <f>IF(E12=2006,"1 группа",IF(E12=2007,"1 группа",IF(E12=2008,"2 группа",IF(E12=2009,"2 группа",IF(E12=2010,"3 группа","3 группа")))))</f>
        <v>3 группа</v>
      </c>
      <c r="CP12">
        <f>COUNTIF(F12:BS12,"к")*1</f>
        <v>1</v>
      </c>
      <c r="CQ12">
        <f>COUNTIF(F12:BS12,"л")*1</f>
        <v>0</v>
      </c>
      <c r="CR12">
        <f>COUNTIF(F12:BS12,"в")*1</f>
        <v>0</v>
      </c>
      <c r="CS12">
        <f>SUM(CP12:CR12)</f>
        <v>1</v>
      </c>
    </row>
    <row r="13" spans="93:97" ht="12.75">
      <c r="CO13" s="4"/>
      <c r="CS13" s="4"/>
    </row>
    <row r="14" spans="93:97" ht="12.75">
      <c r="CO14" s="4"/>
      <c r="CS14" s="4"/>
    </row>
    <row r="15" spans="93:97" ht="12.75">
      <c r="CO15" s="4"/>
      <c r="CS15" s="4"/>
    </row>
    <row r="16" spans="93:97" ht="12.75">
      <c r="CO16" s="4"/>
      <c r="CS16" s="4"/>
    </row>
    <row r="17" spans="93:97" ht="12.75">
      <c r="CO17" s="4"/>
      <c r="CS17" s="4"/>
    </row>
    <row r="18" spans="93:97" ht="12.75">
      <c r="CO18" s="4"/>
      <c r="CS18" s="4"/>
    </row>
    <row r="19" spans="93:97" ht="12.75">
      <c r="CO19" s="4"/>
      <c r="CS19" s="4"/>
    </row>
    <row r="20" spans="93:97" ht="12.75">
      <c r="CO20" s="4"/>
      <c r="CS20" s="4"/>
    </row>
    <row r="21" spans="93:97" ht="12.75">
      <c r="CO21" s="4"/>
      <c r="CS21" s="4"/>
    </row>
    <row r="22" spans="93:97" ht="12.75">
      <c r="CO22" s="4"/>
      <c r="CS22" s="4"/>
    </row>
    <row r="23" spans="93:97" ht="12.75">
      <c r="CO23" s="4"/>
      <c r="CS23" s="4"/>
    </row>
    <row r="24" spans="93:97" ht="12.75">
      <c r="CO24" s="4"/>
      <c r="CS24" s="4"/>
    </row>
    <row r="25" spans="93:97" ht="12.75">
      <c r="CO25" s="4"/>
      <c r="CS25" s="4"/>
    </row>
    <row r="26" spans="93:97" ht="12.75">
      <c r="CO26" s="4"/>
      <c r="CS26" s="4"/>
    </row>
    <row r="27" spans="93:97" ht="12.75">
      <c r="CO27" s="4"/>
      <c r="CS27" s="4"/>
    </row>
    <row r="28" spans="93:97" ht="12.75">
      <c r="CO28" s="4"/>
      <c r="CS28" s="4"/>
    </row>
    <row r="29" spans="93:97" ht="12.75">
      <c r="CO29" s="4"/>
      <c r="CS29" s="4"/>
    </row>
    <row r="30" spans="93:97" ht="12.75">
      <c r="CO30" s="4"/>
      <c r="CS30" s="4"/>
    </row>
    <row r="31" spans="93:97" ht="12.75">
      <c r="CO31" s="4"/>
      <c r="CS31" s="4"/>
    </row>
    <row r="32" spans="93:97" ht="12.75">
      <c r="CO32" s="4"/>
      <c r="CS32" s="4"/>
    </row>
    <row r="33" spans="93:97" ht="12.75">
      <c r="CO33" s="4"/>
      <c r="CS33" s="4"/>
    </row>
    <row r="34" spans="93:97" ht="12.75">
      <c r="CO34" s="4"/>
      <c r="CS34" s="4"/>
    </row>
    <row r="35" spans="93:97" ht="12.75">
      <c r="CO35" s="4"/>
      <c r="CS35" s="4"/>
    </row>
    <row r="36" spans="93:97" ht="12.75">
      <c r="CO36" s="4"/>
      <c r="CS36" s="4"/>
    </row>
    <row r="37" spans="93:97" ht="12.75">
      <c r="CO37" s="4"/>
      <c r="CS37" s="4"/>
    </row>
    <row r="38" spans="93:97" ht="12.75">
      <c r="CO38" s="4"/>
      <c r="CS38" s="4"/>
    </row>
    <row r="39" spans="93:97" ht="12.75">
      <c r="CO39" s="4"/>
      <c r="CS39" s="4"/>
    </row>
    <row r="40" spans="93:97" ht="12.75">
      <c r="CO40" s="4"/>
      <c r="CS40" s="4"/>
    </row>
    <row r="41" spans="93:97" ht="12.75">
      <c r="CO41" s="4"/>
      <c r="CS41" s="4"/>
    </row>
    <row r="42" spans="93:97" ht="12.75">
      <c r="CO42" s="4"/>
      <c r="CS42" s="4"/>
    </row>
    <row r="43" spans="93:97" ht="12.75">
      <c r="CO43" s="4"/>
      <c r="CS43" s="4"/>
    </row>
    <row r="44" spans="93:97" ht="12.75">
      <c r="CO44" s="4"/>
      <c r="CS44" s="4"/>
    </row>
    <row r="45" spans="93:97" ht="12.75">
      <c r="CO45" s="4"/>
      <c r="CS45" s="4"/>
    </row>
    <row r="46" spans="93:97" ht="12.75">
      <c r="CO46" s="4"/>
      <c r="CS46" s="4"/>
    </row>
    <row r="47" spans="93:97" ht="12.75">
      <c r="CO47" s="4"/>
      <c r="CS47" s="4"/>
    </row>
    <row r="48" spans="93:97" ht="12.75">
      <c r="CO48" s="4"/>
      <c r="CS48" s="4"/>
    </row>
    <row r="49" spans="93:97" ht="12.75">
      <c r="CO49" s="4"/>
      <c r="CS49" s="4"/>
    </row>
    <row r="50" spans="93:97" ht="12.75">
      <c r="CO50" s="4"/>
      <c r="CS50" s="4"/>
    </row>
    <row r="51" spans="93:97" ht="12.75">
      <c r="CO51" s="4"/>
      <c r="CS51" s="4"/>
    </row>
    <row r="52" spans="93:97" ht="12.75">
      <c r="CO52" s="4"/>
      <c r="CS52" s="4"/>
    </row>
    <row r="53" spans="93:97" ht="12.75">
      <c r="CO53" s="4"/>
      <c r="CS53" s="4"/>
    </row>
    <row r="54" spans="93:97" ht="12.75">
      <c r="CO54" s="4"/>
      <c r="CS54" s="4"/>
    </row>
    <row r="55" spans="93:97" ht="12.75">
      <c r="CO55" s="4"/>
      <c r="CS55" s="4"/>
    </row>
    <row r="56" spans="93:97" ht="12.75">
      <c r="CO56" s="4"/>
      <c r="CS56" s="4"/>
    </row>
    <row r="57" spans="93:97" ht="12.75">
      <c r="CO57" s="4"/>
      <c r="CS57" s="4"/>
    </row>
    <row r="58" spans="93:97" ht="12.75">
      <c r="CO58" s="4"/>
      <c r="CS58" s="4"/>
    </row>
    <row r="59" spans="93:97" ht="12.75">
      <c r="CO59" s="4"/>
      <c r="CS59" s="4"/>
    </row>
    <row r="60" spans="93:97" ht="12.75">
      <c r="CO60" s="4"/>
      <c r="CS60" s="4"/>
    </row>
    <row r="61" spans="93:97" ht="12.75">
      <c r="CO61" s="4"/>
      <c r="CS61" s="4"/>
    </row>
    <row r="62" spans="93:97" ht="12.75">
      <c r="CO62" s="4"/>
      <c r="CS62" s="4"/>
    </row>
    <row r="63" spans="93:97" ht="12.75">
      <c r="CO63" s="4"/>
      <c r="CS63" s="4"/>
    </row>
    <row r="64" spans="93:97" ht="12.75">
      <c r="CO64" s="4"/>
      <c r="CS64" s="4"/>
    </row>
    <row r="65" spans="93:97" ht="12.75">
      <c r="CO65" s="4"/>
      <c r="CS65" s="4"/>
    </row>
    <row r="66" spans="93:97" ht="12.75">
      <c r="CO66" s="4"/>
      <c r="CS66" s="4"/>
    </row>
    <row r="67" spans="93:97" ht="12.75">
      <c r="CO67" s="4"/>
      <c r="CS67" s="4"/>
    </row>
    <row r="68" spans="93:97" ht="12.75">
      <c r="CO68" s="4"/>
      <c r="CS68" s="4"/>
    </row>
    <row r="69" spans="93:97" ht="12.75">
      <c r="CO69" s="4"/>
      <c r="CS69" s="4"/>
    </row>
    <row r="70" spans="93:97" ht="12.75">
      <c r="CO70" s="4"/>
      <c r="CS70" s="4"/>
    </row>
    <row r="71" spans="93:97" ht="12.75">
      <c r="CO71" s="4"/>
      <c r="CS71" s="4"/>
    </row>
    <row r="72" spans="93:97" ht="12.75">
      <c r="CO72" s="4"/>
      <c r="CS72" s="4"/>
    </row>
    <row r="73" spans="93:97" ht="12.75">
      <c r="CO73" s="4"/>
      <c r="CS73" s="4"/>
    </row>
    <row r="74" spans="93:97" ht="12.75">
      <c r="CO74" s="4"/>
      <c r="CS74" s="4"/>
    </row>
    <row r="75" spans="93:97" ht="12.75">
      <c r="CO75" s="4"/>
      <c r="CS75" s="4"/>
    </row>
    <row r="76" spans="93:97" ht="12.75">
      <c r="CO76" s="4"/>
      <c r="CS76" s="4"/>
    </row>
    <row r="77" spans="93:97" ht="12.75">
      <c r="CO77" s="4"/>
      <c r="CS77" s="4"/>
    </row>
    <row r="78" spans="93:97" ht="12.75">
      <c r="CO78" s="4"/>
      <c r="CS78" s="4"/>
    </row>
    <row r="79" spans="93:97" ht="12.75">
      <c r="CO79" s="4"/>
      <c r="CS79" s="4"/>
    </row>
    <row r="80" spans="93:97" ht="12.75">
      <c r="CO80" s="4"/>
      <c r="CS80" s="4"/>
    </row>
    <row r="81" spans="93:97" ht="12.75">
      <c r="CO81" s="4"/>
      <c r="CS81" s="4"/>
    </row>
    <row r="82" spans="93:97" ht="12.75">
      <c r="CO82" s="4"/>
      <c r="CS82" s="4"/>
    </row>
    <row r="83" spans="93:97" ht="12.75">
      <c r="CO83" s="4"/>
      <c r="CS83" s="4"/>
    </row>
    <row r="84" spans="93:97" ht="12.75">
      <c r="CO84" s="4"/>
      <c r="CS84" s="4"/>
    </row>
    <row r="85" spans="93:97" ht="12.75">
      <c r="CO85" s="4"/>
      <c r="CS85" s="4"/>
    </row>
    <row r="86" spans="93:97" ht="12.75">
      <c r="CO86" s="4"/>
      <c r="CS86" s="4"/>
    </row>
    <row r="87" spans="93:97" ht="12.75">
      <c r="CO87" s="4"/>
      <c r="CS87" s="4"/>
    </row>
    <row r="88" spans="93:97" ht="12.75">
      <c r="CO88" s="4"/>
      <c r="CS88" s="4"/>
    </row>
    <row r="89" spans="93:97" ht="12.75">
      <c r="CO89" s="4"/>
      <c r="CS89" s="4"/>
    </row>
    <row r="90" spans="93:97" ht="12.75">
      <c r="CO90" s="4"/>
      <c r="CS90" s="4"/>
    </row>
    <row r="91" spans="93:97" ht="12.75">
      <c r="CO91" s="4"/>
      <c r="CS91" s="4"/>
    </row>
    <row r="92" spans="93:97" ht="12.75">
      <c r="CO92" s="4"/>
      <c r="CS92" s="4"/>
    </row>
    <row r="93" spans="93:97" ht="12.75">
      <c r="CO93" s="4"/>
      <c r="CS93" s="4"/>
    </row>
    <row r="94" spans="93:97" ht="12.75">
      <c r="CO94" s="4"/>
      <c r="CS94" s="4"/>
    </row>
    <row r="95" spans="93:97" ht="12.75">
      <c r="CO95" s="4"/>
      <c r="CS95" s="4"/>
    </row>
    <row r="96" spans="93:97" ht="12.75">
      <c r="CO96" s="4"/>
      <c r="CS96" s="4"/>
    </row>
    <row r="97" spans="93:97" ht="12.75">
      <c r="CO97" s="4"/>
      <c r="CS97" s="4"/>
    </row>
    <row r="98" spans="93:97" ht="12.75">
      <c r="CO98" s="4"/>
      <c r="CS98" s="4"/>
    </row>
    <row r="99" spans="93:97" ht="12.75">
      <c r="CO99" s="4"/>
      <c r="CS99" s="4"/>
    </row>
    <row r="100" spans="93:97" ht="12.75">
      <c r="CO100" s="4"/>
      <c r="CS100" s="4"/>
    </row>
    <row r="101" spans="93:97" ht="12.75">
      <c r="CO101" s="4"/>
      <c r="CS101" s="4"/>
    </row>
    <row r="102" spans="93:97" ht="12.75">
      <c r="CO102" s="4"/>
      <c r="CS102" s="4"/>
    </row>
    <row r="103" spans="93:97" ht="12.75">
      <c r="CO103" s="4"/>
      <c r="CS103" s="4"/>
    </row>
    <row r="104" spans="93:97" ht="12.75">
      <c r="CO104" s="4"/>
      <c r="CS104" s="4"/>
    </row>
    <row r="105" spans="93:97" ht="12.75">
      <c r="CO105" s="4"/>
      <c r="CS105" s="4"/>
    </row>
    <row r="106" spans="93:97" ht="12.75">
      <c r="CO106" s="4"/>
      <c r="CS106" s="4"/>
    </row>
    <row r="107" spans="93:97" ht="12.75">
      <c r="CO107" s="4"/>
      <c r="CS107" s="4"/>
    </row>
    <row r="108" spans="93:97" ht="12.75">
      <c r="CO108" s="4"/>
      <c r="CS108" s="4"/>
    </row>
    <row r="109" spans="93:97" ht="12.75">
      <c r="CO109" s="4"/>
      <c r="CS109" s="4"/>
    </row>
    <row r="110" spans="93:97" ht="12.75">
      <c r="CO110" s="4"/>
      <c r="CS110" s="4"/>
    </row>
    <row r="111" spans="93:97" ht="12.75">
      <c r="CO111" s="4"/>
      <c r="CS111" s="4"/>
    </row>
    <row r="112" spans="93:97" ht="12.75">
      <c r="CO112" s="4"/>
      <c r="CS112" s="4"/>
    </row>
    <row r="113" spans="93:97" ht="12.75">
      <c r="CO113" s="4"/>
      <c r="CS113" s="4"/>
    </row>
    <row r="114" spans="93:97" ht="12.75">
      <c r="CO114" s="4"/>
      <c r="CS114" s="4"/>
    </row>
    <row r="115" spans="93:97" ht="12.75">
      <c r="CO115" s="4"/>
      <c r="CS115" s="4"/>
    </row>
    <row r="116" spans="93:97" ht="12.75">
      <c r="CO116" s="4"/>
      <c r="CS116" s="4"/>
    </row>
    <row r="117" spans="93:97" ht="12.75">
      <c r="CO117" s="4"/>
      <c r="CS117" s="4"/>
    </row>
    <row r="118" spans="93:97" ht="12.75">
      <c r="CO118" s="4"/>
      <c r="CS118" s="4"/>
    </row>
    <row r="119" spans="93:97" ht="12.75">
      <c r="CO119" s="4"/>
      <c r="CS119" s="4"/>
    </row>
    <row r="120" spans="93:97" ht="12.75">
      <c r="CO120" s="4"/>
      <c r="CS120" s="4"/>
    </row>
    <row r="121" spans="93:97" ht="12.75">
      <c r="CO121" s="4"/>
      <c r="CS121" s="4"/>
    </row>
    <row r="122" spans="93:97" ht="12.75">
      <c r="CO122" s="4"/>
      <c r="CS122" s="4"/>
    </row>
    <row r="123" spans="93:97" ht="12.75">
      <c r="CO123" s="4"/>
      <c r="CS123" s="4"/>
    </row>
    <row r="124" spans="93:97" ht="12.75">
      <c r="CO124" s="4"/>
      <c r="CS124" s="4"/>
    </row>
    <row r="125" spans="93:97" ht="12.75">
      <c r="CO125" s="4"/>
      <c r="CS125" s="4"/>
    </row>
    <row r="126" spans="93:97" ht="12.75">
      <c r="CO126" s="4"/>
      <c r="CS126" s="4"/>
    </row>
    <row r="127" spans="93:97" ht="12.75">
      <c r="CO127" s="4"/>
      <c r="CS127" s="4"/>
    </row>
    <row r="128" spans="93:97" ht="12.75">
      <c r="CO128" s="4"/>
      <c r="CS128" s="4"/>
    </row>
    <row r="129" spans="93:97" ht="12.75">
      <c r="CO129" s="4"/>
      <c r="CS129" s="4"/>
    </row>
    <row r="130" spans="93:97" ht="12.75">
      <c r="CO130" s="4"/>
      <c r="CS130" s="4"/>
    </row>
    <row r="131" spans="93:97" ht="12.75">
      <c r="CO131" s="4"/>
      <c r="CS131" s="4"/>
    </row>
    <row r="132" spans="93:97" ht="12.75">
      <c r="CO132" s="4"/>
      <c r="CS132" s="4"/>
    </row>
    <row r="133" spans="93:97" ht="12.75">
      <c r="CO133" s="4"/>
      <c r="CS133" s="4"/>
    </row>
    <row r="134" spans="93:97" ht="12.75">
      <c r="CO134" s="4"/>
      <c r="CS134" s="4"/>
    </row>
    <row r="135" spans="93:97" ht="12.75">
      <c r="CO135" s="4"/>
      <c r="CS135" s="4"/>
    </row>
    <row r="136" spans="93:97" ht="12.75">
      <c r="CO136" s="4"/>
      <c r="CS136" s="4"/>
    </row>
    <row r="137" spans="93:97" ht="12.75">
      <c r="CO137" s="4"/>
      <c r="CS137" s="4"/>
    </row>
    <row r="138" spans="93:97" ht="12.75">
      <c r="CO138" s="4"/>
      <c r="CS138" s="4"/>
    </row>
    <row r="139" spans="93:97" ht="12.75">
      <c r="CO139" s="4"/>
      <c r="CS139" s="4"/>
    </row>
    <row r="140" spans="93:97" ht="12.75">
      <c r="CO140" s="4"/>
      <c r="CS140" s="4"/>
    </row>
    <row r="141" spans="93:97" ht="12.75">
      <c r="CO141" s="4"/>
      <c r="CS141" s="4"/>
    </row>
    <row r="142" spans="93:97" ht="12.75">
      <c r="CO142" s="4"/>
      <c r="CS142" s="4"/>
    </row>
    <row r="143" spans="93:97" ht="12.75">
      <c r="CO143" s="4"/>
      <c r="CS143" s="4"/>
    </row>
    <row r="144" spans="93:97" ht="12.75">
      <c r="CO144" s="4"/>
      <c r="CS144" s="4"/>
    </row>
    <row r="145" spans="93:97" ht="12.75">
      <c r="CO145" s="4"/>
      <c r="CS145" s="4"/>
    </row>
    <row r="146" spans="93:97" ht="12.75">
      <c r="CO146" s="4"/>
      <c r="CS146" s="4"/>
    </row>
    <row r="147" spans="93:97" ht="12.75">
      <c r="CO147" s="4"/>
      <c r="CS147" s="4"/>
    </row>
    <row r="148" spans="93:97" ht="12.75">
      <c r="CO148" s="4"/>
      <c r="CS148" s="4"/>
    </row>
    <row r="149" spans="93:97" ht="12.75">
      <c r="CO149" s="4"/>
      <c r="CS149" s="4"/>
    </row>
    <row r="150" spans="93:97" ht="12.75">
      <c r="CO150" s="4"/>
      <c r="CS150" s="4"/>
    </row>
    <row r="151" spans="93:97" ht="12.75">
      <c r="CO151" s="4"/>
      <c r="CS151" s="4"/>
    </row>
    <row r="152" spans="93:97" ht="12.75">
      <c r="CO152" s="4"/>
      <c r="CS152" s="4"/>
    </row>
    <row r="153" spans="93:97" ht="12.75">
      <c r="CO153" s="4"/>
      <c r="CS153" s="4"/>
    </row>
    <row r="154" spans="93:97" ht="12.75">
      <c r="CO154" s="4"/>
      <c r="CS154" s="4"/>
    </row>
    <row r="155" spans="93:97" ht="12.75">
      <c r="CO155" s="4"/>
      <c r="CS155" s="4"/>
    </row>
    <row r="156" spans="93:97" ht="12.75">
      <c r="CO156" s="4"/>
      <c r="CS156" s="4"/>
    </row>
    <row r="157" spans="93:97" ht="12.75">
      <c r="CO157" s="4"/>
      <c r="CS157" s="4"/>
    </row>
    <row r="158" spans="93:97" ht="12.75">
      <c r="CO158" s="4"/>
      <c r="CS158" s="4"/>
    </row>
    <row r="159" spans="93:97" ht="12.75">
      <c r="CO159" s="4"/>
      <c r="CS159" s="4"/>
    </row>
    <row r="160" spans="93:97" ht="12.75">
      <c r="CO160" s="4"/>
      <c r="CS160" s="4"/>
    </row>
    <row r="161" spans="93:97" ht="12.75">
      <c r="CO161" s="4"/>
      <c r="CS161" s="4"/>
    </row>
    <row r="162" spans="93:97" ht="12.75">
      <c r="CO162" s="4"/>
      <c r="CS162" s="4"/>
    </row>
    <row r="163" spans="93:97" ht="12.75">
      <c r="CO163" s="4"/>
      <c r="CS163" s="4"/>
    </row>
    <row r="164" spans="93:97" ht="12.75">
      <c r="CO164" s="4"/>
      <c r="CS164" s="4"/>
    </row>
    <row r="165" spans="93:97" ht="12.75">
      <c r="CO165" s="4"/>
      <c r="CS165" s="4"/>
    </row>
    <row r="166" spans="93:97" ht="12.75">
      <c r="CO166" s="4"/>
      <c r="CS166" s="4"/>
    </row>
    <row r="167" spans="93:97" ht="12.75">
      <c r="CO167" s="4"/>
      <c r="CS167" s="4"/>
    </row>
    <row r="168" spans="93:97" ht="12.75">
      <c r="CO168" s="4"/>
      <c r="CS168" s="4"/>
    </row>
    <row r="169" spans="93:97" ht="12.75">
      <c r="CO169" s="4"/>
      <c r="CS169" s="4"/>
    </row>
    <row r="170" spans="93:97" ht="12.75">
      <c r="CO170" s="4"/>
      <c r="CS170" s="4"/>
    </row>
    <row r="171" spans="93:97" ht="12.75">
      <c r="CO171" s="4"/>
      <c r="CS171" s="4"/>
    </row>
    <row r="172" spans="93:97" ht="12.75">
      <c r="CO172" s="4"/>
      <c r="CS172" s="4"/>
    </row>
    <row r="173" spans="93:97" ht="12.75">
      <c r="CO173" s="4"/>
      <c r="CS173" s="4"/>
    </row>
    <row r="174" spans="93:97" ht="12.75">
      <c r="CO174" s="4"/>
      <c r="CS174" s="4"/>
    </row>
    <row r="175" spans="93:97" ht="12.75">
      <c r="CO175" s="4"/>
      <c r="CS175" s="4"/>
    </row>
    <row r="176" spans="93:97" ht="12.75">
      <c r="CO176" s="4"/>
      <c r="CS176" s="4"/>
    </row>
    <row r="177" spans="93:97" ht="12.75">
      <c r="CO177" s="4"/>
      <c r="CS177" s="4"/>
    </row>
    <row r="178" spans="93:97" ht="12.75">
      <c r="CO178" s="4"/>
      <c r="CS178" s="4"/>
    </row>
    <row r="179" spans="93:97" ht="12.75">
      <c r="CO179" s="4"/>
      <c r="CS179" s="4"/>
    </row>
    <row r="180" spans="93:97" ht="12.75">
      <c r="CO180" s="4"/>
      <c r="CS180" s="4"/>
    </row>
    <row r="181" spans="93:97" ht="12.75">
      <c r="CO181" s="4"/>
      <c r="CS181" s="4"/>
    </row>
    <row r="182" spans="93:97" ht="12.75">
      <c r="CO182" s="4"/>
      <c r="CS182" s="4"/>
    </row>
    <row r="183" spans="93:97" ht="12.75">
      <c r="CO183" s="4"/>
      <c r="CS183" s="4"/>
    </row>
    <row r="184" spans="93:97" ht="12.75">
      <c r="CO184" s="4"/>
      <c r="CS184" s="4"/>
    </row>
    <row r="185" spans="93:97" ht="12.75">
      <c r="CO185" s="4"/>
      <c r="CS185" s="4"/>
    </row>
    <row r="186" spans="93:97" ht="12.75">
      <c r="CO186" s="4"/>
      <c r="CS186" s="4"/>
    </row>
    <row r="187" spans="93:97" ht="12.75">
      <c r="CO187" s="4"/>
      <c r="CS187" s="4"/>
    </row>
    <row r="188" spans="93:97" ht="12.75">
      <c r="CO188" s="4"/>
      <c r="CS188" s="4"/>
    </row>
    <row r="189" spans="93:97" ht="12.75">
      <c r="CO189" s="4"/>
      <c r="CS189" s="4"/>
    </row>
    <row r="190" spans="93:97" ht="12.75">
      <c r="CO190" s="4"/>
      <c r="CS190" s="4"/>
    </row>
    <row r="191" spans="93:97" ht="12.75">
      <c r="CO191" s="4"/>
      <c r="CS191" s="4"/>
    </row>
    <row r="192" spans="93:97" ht="12.75">
      <c r="CO192" s="4"/>
      <c r="CS192" s="4"/>
    </row>
    <row r="193" spans="93:97" ht="12.75">
      <c r="CO193" s="4"/>
      <c r="CS193" s="4"/>
    </row>
    <row r="194" spans="93:97" ht="12.75">
      <c r="CO194" s="4"/>
      <c r="CS194" s="4"/>
    </row>
    <row r="195" spans="93:97" ht="12.75">
      <c r="CO195" s="4"/>
      <c r="CS195" s="4"/>
    </row>
    <row r="196" spans="93:97" ht="12.75">
      <c r="CO196" s="4"/>
      <c r="CS196" s="4"/>
    </row>
    <row r="197" spans="93:97" ht="12.75">
      <c r="CO197" s="4"/>
      <c r="CS197" s="4"/>
    </row>
    <row r="198" spans="93:97" ht="12.75">
      <c r="CO198" s="4"/>
      <c r="CS198" s="4"/>
    </row>
    <row r="199" spans="93:97" ht="12.75">
      <c r="CO199" s="4"/>
      <c r="CS199" s="4"/>
    </row>
    <row r="200" spans="93:97" ht="12.75">
      <c r="CO200" s="4"/>
      <c r="CS200" s="4"/>
    </row>
    <row r="201" spans="93:97" ht="12.75">
      <c r="CO201" s="4"/>
      <c r="CS201" s="4"/>
    </row>
    <row r="202" spans="93:97" ht="12.75">
      <c r="CO202" s="4"/>
      <c r="CS202" s="4"/>
    </row>
    <row r="203" spans="93:97" ht="12.75">
      <c r="CO203" s="4"/>
      <c r="CS203" s="4"/>
    </row>
    <row r="204" spans="93:97" ht="12.75">
      <c r="CO204" s="4"/>
      <c r="CS204" s="4"/>
    </row>
    <row r="205" spans="93:97" ht="12.75">
      <c r="CO205" s="4"/>
      <c r="CS205" s="4"/>
    </row>
    <row r="206" spans="93:97" ht="12.75">
      <c r="CO206" s="4"/>
      <c r="CS206" s="4"/>
    </row>
    <row r="207" spans="93:97" ht="12.75">
      <c r="CO207" s="4"/>
      <c r="CS207" s="4"/>
    </row>
    <row r="208" spans="93:97" ht="12.75">
      <c r="CO208" s="4"/>
      <c r="CS208" s="4"/>
    </row>
    <row r="209" spans="93:97" ht="12.75">
      <c r="CO209" s="4"/>
      <c r="CS209" s="4"/>
    </row>
    <row r="210" spans="93:97" ht="12.75">
      <c r="CO210" s="4"/>
      <c r="CS210" s="4"/>
    </row>
    <row r="211" spans="93:97" ht="12.75">
      <c r="CO211" s="4"/>
      <c r="CS211" s="4"/>
    </row>
    <row r="212" spans="93:97" ht="12.75">
      <c r="CO212" s="4"/>
      <c r="CS212" s="4"/>
    </row>
    <row r="213" spans="93:97" ht="12.75">
      <c r="CO213" s="4"/>
      <c r="CS213" s="4"/>
    </row>
    <row r="214" spans="93:97" ht="12.75">
      <c r="CO214" s="4"/>
      <c r="CS214" s="4"/>
    </row>
    <row r="215" spans="93:97" ht="12.75">
      <c r="CO215" s="4"/>
      <c r="CS215" s="4"/>
    </row>
    <row r="216" spans="93:97" ht="12.75">
      <c r="CO216" s="4"/>
      <c r="CS216" s="4"/>
    </row>
    <row r="217" spans="93:97" ht="12.75">
      <c r="CO217" s="4"/>
      <c r="CS217" s="4"/>
    </row>
    <row r="218" spans="93:97" ht="12.75">
      <c r="CO218" s="4"/>
      <c r="CS218" s="4"/>
    </row>
    <row r="219" spans="93:97" ht="12.75">
      <c r="CO219" s="4"/>
      <c r="CS219" s="4"/>
    </row>
    <row r="220" spans="93:97" ht="12.75">
      <c r="CO220" s="4"/>
      <c r="CS220" s="4"/>
    </row>
    <row r="221" spans="93:97" ht="12.75">
      <c r="CO221" s="4"/>
      <c r="CS221" s="4"/>
    </row>
    <row r="222" spans="93:97" ht="12.75">
      <c r="CO222" s="4"/>
      <c r="CS222" s="4"/>
    </row>
    <row r="223" spans="93:97" ht="12.75">
      <c r="CO223" s="4"/>
      <c r="CS223" s="4"/>
    </row>
    <row r="224" spans="93:97" ht="12.75">
      <c r="CO224" s="4"/>
      <c r="CS224" s="4"/>
    </row>
    <row r="225" spans="93:97" ht="12.75">
      <c r="CO225" s="4"/>
      <c r="CS225" s="4"/>
    </row>
    <row r="226" spans="93:97" ht="12.75">
      <c r="CO226" s="4"/>
      <c r="CS226" s="4"/>
    </row>
    <row r="227" spans="93:97" ht="12.75">
      <c r="CO227" s="4"/>
      <c r="CS227" s="4"/>
    </row>
    <row r="228" spans="93:97" ht="12.75">
      <c r="CO228" s="4"/>
      <c r="CS228" s="4"/>
    </row>
    <row r="229" spans="93:97" ht="12.75">
      <c r="CO229" s="4"/>
      <c r="CS229" s="4"/>
    </row>
    <row r="230" spans="93:97" ht="12.75">
      <c r="CO230" s="4"/>
      <c r="CS230" s="4"/>
    </row>
    <row r="231" spans="93:97" ht="12.75">
      <c r="CO231" s="4"/>
      <c r="CS231" s="4"/>
    </row>
    <row r="232" spans="93:97" ht="12.75">
      <c r="CO232" s="4"/>
      <c r="CS232" s="4"/>
    </row>
    <row r="233" spans="93:97" ht="12.75">
      <c r="CO233" s="4"/>
      <c r="CS233" s="4"/>
    </row>
    <row r="234" spans="93:97" ht="12.75">
      <c r="CO234" s="4"/>
      <c r="CS234" s="4"/>
    </row>
    <row r="235" spans="93:97" ht="12.75">
      <c r="CO235" s="4"/>
      <c r="CS235" s="4"/>
    </row>
    <row r="236" spans="93:97" ht="12.75">
      <c r="CO236" s="4"/>
      <c r="CS236" s="4"/>
    </row>
    <row r="237" spans="93:97" ht="12.75">
      <c r="CO237" s="4"/>
      <c r="CS237" s="4"/>
    </row>
    <row r="238" spans="93:97" ht="12.75">
      <c r="CO238" s="4"/>
      <c r="CS238" s="4"/>
    </row>
    <row r="239" spans="93:97" ht="12.75">
      <c r="CO239" s="4"/>
      <c r="CS239" s="4"/>
    </row>
    <row r="240" spans="93:97" ht="12.75">
      <c r="CO240" s="4"/>
      <c r="CS240" s="4"/>
    </row>
    <row r="241" spans="93:97" ht="12.75">
      <c r="CO241" s="4"/>
      <c r="CS241" s="4"/>
    </row>
    <row r="242" spans="93:97" ht="12.75">
      <c r="CO242" s="4"/>
      <c r="CS242" s="4"/>
    </row>
    <row r="243" spans="93:97" ht="12.75">
      <c r="CO243" s="4"/>
      <c r="CS243" s="4"/>
    </row>
    <row r="244" spans="93:97" ht="12.75">
      <c r="CO244" s="4"/>
      <c r="CS244" s="4"/>
    </row>
    <row r="245" spans="93:97" ht="12.75">
      <c r="CO245" s="4"/>
      <c r="CS245" s="4"/>
    </row>
    <row r="246" spans="93:97" ht="12.75">
      <c r="CO246" s="4"/>
      <c r="CS246" s="4"/>
    </row>
    <row r="247" spans="93:97" ht="12.75">
      <c r="CO247" s="4"/>
      <c r="CS247" s="4"/>
    </row>
    <row r="248" spans="93:97" ht="12.75">
      <c r="CO248" s="4"/>
      <c r="CS248" s="4"/>
    </row>
    <row r="249" spans="93:97" ht="12.75">
      <c r="CO249" s="4"/>
      <c r="CS249" s="4"/>
    </row>
    <row r="250" spans="93:97" ht="12.75">
      <c r="CO250" s="4"/>
      <c r="CS250" s="4"/>
    </row>
    <row r="251" spans="93:97" ht="12.75">
      <c r="CO251" s="4"/>
      <c r="CS251" s="4"/>
    </row>
    <row r="252" spans="93:97" ht="12.75">
      <c r="CO252" s="4"/>
      <c r="CS252" s="4"/>
    </row>
    <row r="253" spans="93:97" ht="12.75">
      <c r="CO253" s="4"/>
      <c r="CS253" s="4"/>
    </row>
    <row r="254" spans="93:97" ht="12.75">
      <c r="CO254" s="4"/>
      <c r="CS254" s="4"/>
    </row>
    <row r="255" spans="93:97" ht="12.75">
      <c r="CO255" s="4"/>
      <c r="CS255" s="4"/>
    </row>
    <row r="256" spans="93:97" ht="12.75">
      <c r="CO256" s="4"/>
      <c r="CS256" s="4"/>
    </row>
    <row r="257" spans="93:97" ht="12.75">
      <c r="CO257" s="4"/>
      <c r="CS257" s="4"/>
    </row>
    <row r="258" spans="93:97" ht="12.75">
      <c r="CO258" s="4"/>
      <c r="CS258" s="4"/>
    </row>
    <row r="259" spans="93:97" ht="12.75">
      <c r="CO259" s="4"/>
      <c r="CS259" s="4"/>
    </row>
    <row r="260" spans="93:97" ht="12.75">
      <c r="CO260" s="4"/>
      <c r="CS260" s="4"/>
    </row>
    <row r="261" spans="93:97" ht="12.75">
      <c r="CO261" s="4"/>
      <c r="CS261" s="4"/>
    </row>
    <row r="262" spans="93:97" ht="12.75">
      <c r="CO262" s="4"/>
      <c r="CS262" s="4"/>
    </row>
    <row r="263" spans="93:97" ht="12.75">
      <c r="CO263" s="4"/>
      <c r="CS263" s="4"/>
    </row>
    <row r="264" spans="93:97" ht="12.75">
      <c r="CO264" s="4"/>
      <c r="CS264" s="4"/>
    </row>
    <row r="265" spans="93:97" ht="12.75">
      <c r="CO265" s="4"/>
      <c r="CS265" s="4"/>
    </row>
    <row r="266" spans="93:97" ht="12.75">
      <c r="CO266" s="4"/>
      <c r="CS266" s="4"/>
    </row>
    <row r="267" spans="93:97" ht="12.75">
      <c r="CO267" s="4"/>
      <c r="CS267" s="4"/>
    </row>
    <row r="268" spans="93:97" ht="12.75">
      <c r="CO268" s="4"/>
      <c r="CS268" s="4"/>
    </row>
    <row r="269" spans="93:97" ht="12.75">
      <c r="CO269" s="4"/>
      <c r="CS269" s="4"/>
    </row>
    <row r="270" spans="93:97" ht="12.75">
      <c r="CO270" s="4"/>
      <c r="CS270" s="4"/>
    </row>
    <row r="271" spans="93:97" ht="12.75">
      <c r="CO271" s="4"/>
      <c r="CS271" s="4"/>
    </row>
    <row r="272" spans="93:97" ht="12.75">
      <c r="CO272" s="4"/>
      <c r="CS272" s="4"/>
    </row>
    <row r="273" spans="93:97" ht="12.75">
      <c r="CO273" s="4"/>
      <c r="CS273" s="4"/>
    </row>
    <row r="274" spans="93:97" ht="12.75">
      <c r="CO274" s="4"/>
      <c r="CS274" s="4"/>
    </row>
    <row r="275" spans="93:97" ht="12.75">
      <c r="CO275" s="4"/>
      <c r="CS275" s="4"/>
    </row>
    <row r="276" spans="93:97" ht="12.75">
      <c r="CO276" s="4"/>
      <c r="CS276" s="4"/>
    </row>
    <row r="277" spans="93:97" ht="12.75">
      <c r="CO277" s="4"/>
      <c r="CS277" s="4"/>
    </row>
    <row r="278" spans="93:97" ht="12.75">
      <c r="CO278" s="4"/>
      <c r="CS278" s="4"/>
    </row>
    <row r="279" spans="93:97" ht="12.75">
      <c r="CO279" s="4"/>
      <c r="CS279" s="4"/>
    </row>
    <row r="280" spans="93:97" ht="12.75">
      <c r="CO280" s="4"/>
      <c r="CS280" s="4"/>
    </row>
    <row r="281" spans="93:97" ht="12.75">
      <c r="CO281" s="4"/>
      <c r="CS281" s="4"/>
    </row>
    <row r="282" spans="93:97" ht="12.75">
      <c r="CO282" s="4"/>
      <c r="CS282" s="4"/>
    </row>
    <row r="283" spans="93:97" ht="12.75">
      <c r="CO283" s="4"/>
      <c r="CS283" s="4"/>
    </row>
    <row r="284" spans="93:97" ht="12.75">
      <c r="CO284" s="4"/>
      <c r="CS284" s="4"/>
    </row>
    <row r="285" spans="93:97" ht="12.75">
      <c r="CO285" s="4"/>
      <c r="CS285" s="4"/>
    </row>
    <row r="286" spans="93:97" ht="12.75">
      <c r="CO286" s="4"/>
      <c r="CS286" s="4"/>
    </row>
    <row r="287" spans="93:97" ht="12.75">
      <c r="CO287" s="4"/>
      <c r="CS287" s="4"/>
    </row>
    <row r="288" spans="93:97" ht="12.75">
      <c r="CO288" s="4"/>
      <c r="CS288" s="4"/>
    </row>
    <row r="289" spans="93:97" ht="12.75">
      <c r="CO289" s="4"/>
      <c r="CS289" s="4"/>
    </row>
    <row r="290" spans="93:97" ht="12.75">
      <c r="CO290" s="4"/>
      <c r="CS290" s="4"/>
    </row>
    <row r="291" spans="93:97" ht="12.75">
      <c r="CO291" s="4"/>
      <c r="CS291" s="4"/>
    </row>
    <row r="292" spans="93:97" ht="12.75">
      <c r="CO292" s="4"/>
      <c r="CS292" s="4"/>
    </row>
    <row r="293" spans="93:97" ht="12.75">
      <c r="CO293" s="4"/>
      <c r="CS293" s="4"/>
    </row>
    <row r="294" spans="93:97" ht="12.75">
      <c r="CO294" s="4"/>
      <c r="CS294" s="4"/>
    </row>
    <row r="295" spans="93:97" ht="12.75">
      <c r="CO295" s="4"/>
      <c r="CS295" s="4"/>
    </row>
    <row r="296" spans="93:97" ht="12.75">
      <c r="CO296" s="4"/>
      <c r="CS296" s="4"/>
    </row>
    <row r="297" spans="93:97" ht="12.75">
      <c r="CO297" s="4"/>
      <c r="CS297" s="4"/>
    </row>
    <row r="298" spans="93:97" ht="12.75">
      <c r="CO298" s="4"/>
      <c r="CS298" s="4"/>
    </row>
    <row r="299" spans="93:97" ht="12.75">
      <c r="CO299" s="4"/>
      <c r="CS299" s="4"/>
    </row>
    <row r="300" spans="93:97" ht="12.75">
      <c r="CO300" s="4"/>
      <c r="CS300" s="4"/>
    </row>
    <row r="301" spans="93:97" ht="12.75">
      <c r="CO301" s="4"/>
      <c r="CS301" s="4"/>
    </row>
    <row r="302" spans="93:97" ht="12.75">
      <c r="CO302" s="4"/>
      <c r="CS302" s="4"/>
    </row>
    <row r="303" spans="93:97" ht="12.75">
      <c r="CO303" s="4"/>
      <c r="CS303" s="4"/>
    </row>
    <row r="304" spans="93:97" ht="12.75">
      <c r="CO304" s="4"/>
      <c r="CS304" s="4"/>
    </row>
    <row r="305" spans="93:97" ht="12.75">
      <c r="CO305" s="4"/>
      <c r="CS305" s="4"/>
    </row>
    <row r="306" spans="93:97" ht="12.75">
      <c r="CO306" s="4"/>
      <c r="CS306" s="4"/>
    </row>
    <row r="307" spans="93:97" ht="12.75">
      <c r="CO307" s="4"/>
      <c r="CS307" s="4"/>
    </row>
    <row r="308" spans="93:97" ht="12.75">
      <c r="CO308" s="4"/>
      <c r="CS308" s="4"/>
    </row>
    <row r="309" spans="93:97" ht="12.75">
      <c r="CO309" s="4"/>
      <c r="CS309" s="4"/>
    </row>
    <row r="310" spans="93:97" ht="12.75">
      <c r="CO310" s="4"/>
      <c r="CS310" s="4"/>
    </row>
    <row r="311" spans="93:97" ht="12.75">
      <c r="CO311" s="4"/>
      <c r="CS311" s="4"/>
    </row>
    <row r="312" spans="93:97" ht="12.75">
      <c r="CO312" s="4"/>
      <c r="CS312" s="4"/>
    </row>
    <row r="313" spans="93:97" ht="12.75">
      <c r="CO313" s="4"/>
      <c r="CS313" s="4"/>
    </row>
    <row r="314" spans="93:97" ht="12.75">
      <c r="CO314" s="4"/>
      <c r="CS314" s="4"/>
    </row>
    <row r="315" spans="93:97" ht="12.75">
      <c r="CO315" s="4"/>
      <c r="CS315" s="4"/>
    </row>
    <row r="316" spans="93:97" ht="12.75">
      <c r="CO316" s="4"/>
      <c r="CS316" s="4"/>
    </row>
    <row r="317" spans="93:97" ht="12.75">
      <c r="CO317" s="4"/>
      <c r="CS317" s="4"/>
    </row>
    <row r="318" spans="93:97" ht="12.75">
      <c r="CO318" s="4"/>
      <c r="CS318" s="4"/>
    </row>
    <row r="319" spans="93:97" ht="12.75">
      <c r="CO319" s="4"/>
      <c r="CS319" s="4"/>
    </row>
    <row r="320" spans="93:97" ht="12.75">
      <c r="CO320" s="4"/>
      <c r="CS320" s="4"/>
    </row>
  </sheetData>
  <sheetProtection/>
  <autoFilter ref="A7:CS7"/>
  <mergeCells count="48">
    <mergeCell ref="CO3:CO7"/>
    <mergeCell ref="CP3:CP7"/>
    <mergeCell ref="CQ3:CQ7"/>
    <mergeCell ref="CR3:CR7"/>
    <mergeCell ref="CS3:CS7"/>
    <mergeCell ref="F4:H5"/>
    <mergeCell ref="L4:N5"/>
    <mergeCell ref="O4:Q5"/>
    <mergeCell ref="R4:T5"/>
    <mergeCell ref="U4:W5"/>
    <mergeCell ref="CL3:CL7"/>
    <mergeCell ref="CM3:CM7"/>
    <mergeCell ref="CN3:CN7"/>
    <mergeCell ref="BK4:BM5"/>
    <mergeCell ref="BN4:BP5"/>
    <mergeCell ref="BQ4:BS5"/>
    <mergeCell ref="BT4:CB4"/>
    <mergeCell ref="CC4:CK4"/>
    <mergeCell ref="BT5:BV5"/>
    <mergeCell ref="BW5:BY5"/>
    <mergeCell ref="CF5:CH5"/>
    <mergeCell ref="CI5:CK5"/>
    <mergeCell ref="BK3:BS3"/>
    <mergeCell ref="BT3:CK3"/>
    <mergeCell ref="AM4:AO5"/>
    <mergeCell ref="AS4:AU5"/>
    <mergeCell ref="AV4:AX5"/>
    <mergeCell ref="BB4:BD5"/>
    <mergeCell ref="BE4:BG5"/>
    <mergeCell ref="BH4:BJ5"/>
    <mergeCell ref="BZ5:CB5"/>
    <mergeCell ref="CC5:CE5"/>
    <mergeCell ref="X4:Z5"/>
    <mergeCell ref="AA4:AC5"/>
    <mergeCell ref="AG4:AI5"/>
    <mergeCell ref="AJ4:AL5"/>
    <mergeCell ref="AD4:AF5"/>
    <mergeCell ref="AP4:AR5"/>
    <mergeCell ref="AY3:BJ3"/>
    <mergeCell ref="AY4:BA5"/>
    <mergeCell ref="I4:K5"/>
    <mergeCell ref="A3:A7"/>
    <mergeCell ref="F3:T3"/>
    <mergeCell ref="C3:C7"/>
    <mergeCell ref="D3:D7"/>
    <mergeCell ref="E3:E7"/>
    <mergeCell ref="AA3:AL3"/>
    <mergeCell ref="AM3:AX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 Трактор</dc:creator>
  <cp:keywords/>
  <dc:description/>
  <cp:lastModifiedBy>user</cp:lastModifiedBy>
  <cp:lastPrinted>2015-02-18T11:46:06Z</cp:lastPrinted>
  <dcterms:created xsi:type="dcterms:W3CDTF">2008-09-11T14:04:57Z</dcterms:created>
  <dcterms:modified xsi:type="dcterms:W3CDTF">2018-01-09T08:47:10Z</dcterms:modified>
  <cp:category/>
  <cp:version/>
  <cp:contentType/>
  <cp:contentStatus/>
</cp:coreProperties>
</file>